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impohon" sheetId="1" r:id="rId4"/>
    <sheet state="visible" name="Sheet2" sheetId="2" r:id="rId5"/>
    <sheet state="visible" name="Sheet3" sheetId="3" r:id="rId6"/>
  </sheets>
  <definedNames/>
  <calcPr/>
  <extLst>
    <ext uri="GoogleSheetsCustomDataVersion1">
      <go:sheetsCustomData xmlns:go="http://customooxmlschemas.google.com/" r:id="rId7" roundtripDataSignature="AMtx7mjs1rdMJa1QDM9fTBnNv0y31TnQSA=="/>
    </ext>
  </extLst>
</workbook>
</file>

<file path=xl/comments1.xml><?xml version="1.0" encoding="utf-8"?>
<comments xmlns:r="http://schemas.openxmlformats.org/officeDocument/2006/relationships" xmlns="http://schemas.openxmlformats.org/spreadsheetml/2006/main">
  <authors>
    <author/>
  </authors>
  <commentList>
    <comment authorId="0" ref="A8">
      <text>
        <t xml:space="preserve">======
ID#AAAAlPsaNfk
user    (2022-12-11 02:38:23)
You can share 1 Mountain Guide with  other climbers to split the cost</t>
      </text>
    </comment>
  </commentList>
  <extLst>
    <ext uri="GoogleSheetsCustomDataVersion1">
      <go:sheetsCustomData xmlns:go="http://customooxmlschemas.google.com/" r:id="rId1" roundtripDataSignature="AMtx7mgznDw0uskowhx/RCpMF5TYIYmjeQ=="/>
    </ext>
  </extLst>
</comments>
</file>

<file path=xl/sharedStrings.xml><?xml version="1.0" encoding="utf-8"?>
<sst xmlns="http://schemas.openxmlformats.org/spreadsheetml/2006/main" count="29" uniqueCount="26">
  <si>
    <t>(Rate of Year 2023 for Solo Adult Climber)</t>
  </si>
  <si>
    <t>Non-Malaysian</t>
  </si>
  <si>
    <t>Malaysian</t>
  </si>
  <si>
    <t>Remark</t>
  </si>
  <si>
    <t>Hostel</t>
  </si>
  <si>
    <t>Laban Rata (Dorm)</t>
  </si>
  <si>
    <t>Panalaban Hostel</t>
  </si>
  <si>
    <t>Lemaing Hostel</t>
  </si>
  <si>
    <t>2-Day-1-Night Accommodation &amp; Meals (on the mountain)</t>
  </si>
  <si>
    <t>Lemaing Hostel is open to Malaysian only</t>
  </si>
  <si>
    <t>Conservation Fee to Kinabalu Park</t>
  </si>
  <si>
    <t>Climb Permit</t>
  </si>
  <si>
    <t>Insurance</t>
  </si>
  <si>
    <t>Service Charge</t>
  </si>
  <si>
    <t>Mountain Guide (up to 5 climbers)</t>
  </si>
  <si>
    <t>5 adult (or 2 child climbers) climbers can share the cost of 1 guide.</t>
  </si>
  <si>
    <t>Total Cost (in RM)</t>
  </si>
  <si>
    <t>Total Cost (in USD, approximately)</t>
  </si>
  <si>
    <t>Optional</t>
  </si>
  <si>
    <t>Porter Fee: RM14 per Kilogram (Kg). Let's start with 5 Kg</t>
  </si>
  <si>
    <t>Return transfer (Kinabalu Park Office - Starting Point)</t>
  </si>
  <si>
    <t>Certificate (1st class with colors)</t>
  </si>
  <si>
    <t>USD$1.00 = MYR4.30</t>
  </si>
  <si>
    <r>
      <rPr>
        <rFont val="Calibri"/>
        <b/>
        <color rgb="FF000000"/>
        <sz val="11.0"/>
      </rPr>
      <t>Notes</t>
    </r>
    <r>
      <rPr>
        <rFont val="Calibri"/>
        <color rgb="FF000000"/>
        <sz val="11.0"/>
      </rPr>
      <t xml:space="preserve">
1. The rates (year 2023) above are for solo adult climber (18 years old or above) who goes for standard package and route
2. For more saving, you can share cost with peer climbers on Mountain Guide fee.
3. The cost could be slightly higher as I didn't include Misc expenses such as transport to Kinabalu Park headquarter.
4. I shall not be held responsibility of any incorrect / outdated information.</t>
    </r>
  </si>
  <si>
    <t>Prepared by: MySabah.com</t>
  </si>
  <si>
    <t>Visit my Blog for detail: https://www.mysabah.com/wordpress/?p=102</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</si>
</sst>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sz val="12.0"/>
      <color theme="1"/>
      <name val="Calibri"/>
    </font>
    <font>
      <b/>
      <sz val="14.0"/>
      <color theme="1"/>
      <name val="Calibri"/>
    </font>
    <font>
      <b/>
      <sz val="11.0"/>
      <color theme="1"/>
      <name val="Calibri"/>
    </font>
    <font>
      <sz val="12.0"/>
      <color theme="1"/>
      <name val="Calibri"/>
    </font>
    <font>
      <sz val="11.0"/>
      <color theme="1"/>
      <name val="Calibri"/>
    </font>
    <font>
      <b/>
      <sz val="11.0"/>
      <color rgb="FF548DD4"/>
      <name val="Calibri"/>
    </font>
    <font/>
    <font>
      <sz val="11.0"/>
      <color rgb="FF000000"/>
      <name val="Calibri"/>
    </font>
    <font>
      <color theme="1"/>
      <name val="Calibri"/>
      <scheme val="minor"/>
    </font>
    <font>
      <u/>
      <sz val="11.0"/>
      <color rgb="FF0000FF"/>
      <name val="Calibri"/>
    </font>
  </fonts>
  <fills count="7">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A4C2F4"/>
        <bgColor rgb="FFA4C2F4"/>
      </patternFill>
    </fill>
    <fill>
      <patternFill patternType="solid">
        <fgColor rgb="FFEAF1DD"/>
        <bgColor rgb="FFEAF1DD"/>
      </patternFill>
    </fill>
    <fill>
      <patternFill patternType="solid">
        <fgColor rgb="FFD8D8D8"/>
        <bgColor rgb="FFD8D8D8"/>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0" fontId="1" numFmtId="0" xfId="0" applyAlignment="1" applyBorder="1" applyFont="1">
      <alignment readingOrder="0" shrinkToFit="0" vertical="bottom" wrapText="0"/>
    </xf>
    <xf borderId="1" fillId="2" fontId="2" numFmtId="0" xfId="0" applyAlignment="1" applyBorder="1" applyFill="1" applyFont="1">
      <alignment readingOrder="0" shrinkToFit="0" vertical="bottom" wrapText="0"/>
    </xf>
    <xf borderId="1" fillId="3" fontId="2" numFmtId="0" xfId="0" applyAlignment="1" applyBorder="1" applyFill="1" applyFont="1">
      <alignment shrinkToFit="0" vertical="bottom" wrapText="0"/>
    </xf>
    <xf borderId="0" fillId="0" fontId="2" numFmtId="0" xfId="0" applyAlignment="1" applyFont="1">
      <alignment shrinkToFit="0" vertical="bottom" wrapText="0"/>
    </xf>
    <xf borderId="1" fillId="4" fontId="3" numFmtId="0" xfId="0" applyAlignment="1" applyBorder="1" applyFill="1" applyFont="1">
      <alignment shrinkToFit="0" vertical="bottom" wrapText="0"/>
    </xf>
    <xf borderId="1" fillId="4" fontId="4" numFmtId="0" xfId="0" applyAlignment="1" applyBorder="1" applyFont="1">
      <alignment shrinkToFit="0" vertical="bottom" wrapText="0"/>
    </xf>
    <xf borderId="1" fillId="4" fontId="4" numFmtId="0" xfId="0" applyAlignment="1" applyBorder="1" applyFont="1">
      <alignment readingOrder="0" shrinkToFit="0" vertical="bottom" wrapText="0"/>
    </xf>
    <xf borderId="1" fillId="0" fontId="5" numFmtId="0" xfId="0" applyAlignment="1" applyBorder="1" applyFont="1">
      <alignment shrinkToFit="0" vertical="bottom" wrapText="1"/>
    </xf>
    <xf borderId="1" fillId="0" fontId="5" numFmtId="0" xfId="0" applyAlignment="1" applyBorder="1" applyFont="1">
      <alignment readingOrder="0" shrinkToFit="0" vertical="bottom" wrapText="0"/>
    </xf>
    <xf borderId="1" fillId="0" fontId="5" numFmtId="0" xfId="0" applyAlignment="1" applyBorder="1" applyFont="1">
      <alignment shrinkToFit="0" vertical="bottom" wrapText="0"/>
    </xf>
    <xf borderId="0" fillId="0" fontId="5" numFmtId="0" xfId="0" applyAlignment="1" applyFont="1">
      <alignment readingOrder="0" shrinkToFit="0" vertical="center" wrapText="1"/>
    </xf>
    <xf borderId="0" fillId="0" fontId="5" numFmtId="0" xfId="0" applyAlignment="1" applyFont="1">
      <alignment shrinkToFit="0" vertical="bottom" wrapText="1"/>
    </xf>
    <xf borderId="1" fillId="0" fontId="5" numFmtId="0" xfId="0" applyAlignment="1" applyBorder="1" applyFont="1">
      <alignment readingOrder="0" shrinkToFit="0" vertical="bottom" wrapText="1"/>
    </xf>
    <xf borderId="1" fillId="0" fontId="5" numFmtId="0" xfId="0" applyAlignment="1" applyBorder="1" applyFont="1">
      <alignment shrinkToFit="0" vertical="center" wrapText="1"/>
    </xf>
    <xf borderId="1" fillId="0" fontId="5" numFmtId="0" xfId="0" applyAlignment="1" applyBorder="1" applyFont="1">
      <alignment readingOrder="0" shrinkToFit="0" vertical="center" wrapText="0"/>
    </xf>
    <xf borderId="1" fillId="5" fontId="3" numFmtId="0" xfId="0" applyAlignment="1" applyBorder="1" applyFill="1" applyFont="1">
      <alignment shrinkToFit="0" vertical="bottom" wrapText="1"/>
    </xf>
    <xf borderId="1" fillId="5" fontId="6" numFmtId="3" xfId="0" applyAlignment="1" applyBorder="1" applyFont="1" applyNumberFormat="1">
      <alignment shrinkToFit="0" vertical="bottom" wrapText="0"/>
    </xf>
    <xf borderId="1" fillId="5" fontId="3" numFmtId="4" xfId="0" applyAlignment="1" applyBorder="1" applyFont="1" applyNumberFormat="1">
      <alignment shrinkToFit="0" vertical="bottom" wrapText="0"/>
    </xf>
    <xf borderId="2" fillId="6" fontId="2" numFmtId="0" xfId="0" applyAlignment="1" applyBorder="1" applyFill="1" applyFont="1">
      <alignment shrinkToFit="0" vertical="bottom" wrapText="0"/>
    </xf>
    <xf borderId="3" fillId="0" fontId="7" numFmtId="0" xfId="0" applyBorder="1" applyFont="1"/>
    <xf borderId="4" fillId="0" fontId="7" numFmtId="0" xfId="0" applyBorder="1" applyFont="1"/>
    <xf borderId="1" fillId="0" fontId="5" numFmtId="0" xfId="0" applyAlignment="1" applyBorder="1" applyFont="1">
      <alignment readingOrder="0" shrinkToFit="0" vertical="center" wrapText="1"/>
    </xf>
    <xf borderId="1" fillId="0" fontId="5" numFmtId="0" xfId="0" applyAlignment="1" applyBorder="1" applyFont="1">
      <alignment shrinkToFit="0" vertical="center" wrapText="0"/>
    </xf>
    <xf borderId="1" fillId="0" fontId="3" numFmtId="0" xfId="0" applyAlignment="1" applyBorder="1" applyFont="1">
      <alignment shrinkToFit="0" vertical="bottom" wrapText="0"/>
    </xf>
    <xf borderId="1" fillId="0" fontId="6" numFmtId="3" xfId="0" applyAlignment="1" applyBorder="1" applyFont="1" applyNumberFormat="1">
      <alignment shrinkToFit="0" vertical="bottom" wrapText="0"/>
    </xf>
    <xf borderId="1" fillId="0" fontId="3" numFmtId="4" xfId="0" applyAlignment="1" applyBorder="1" applyFont="1" applyNumberFormat="1">
      <alignment shrinkToFit="0" vertical="bottom" wrapText="0"/>
    </xf>
    <xf borderId="0" fillId="0" fontId="5" numFmtId="0" xfId="0" applyAlignment="1" applyFont="1">
      <alignment readingOrder="0" shrinkToFit="0" vertical="bottom" wrapText="1"/>
    </xf>
    <xf borderId="0" fillId="0" fontId="8" numFmtId="0" xfId="0" applyAlignment="1" applyFont="1">
      <alignment readingOrder="0" shrinkToFit="0" vertical="top" wrapText="1"/>
    </xf>
    <xf borderId="0" fillId="0" fontId="9" numFmtId="0" xfId="0" applyFont="1"/>
    <xf borderId="0" fillId="0" fontId="10" numFmtId="0" xfId="0" applyAlignment="1" applyFont="1">
      <alignment readingOrder="0" shrinkToFit="0" vertical="bottom"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mysabah.com/wordpress/how-to-climb-mount-kinabalu"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8.86"/>
    <col customWidth="1" min="2" max="2" width="19.14"/>
    <col customWidth="1" min="3" max="3" width="19.0"/>
    <col customWidth="1" min="4" max="4" width="18.86"/>
    <col customWidth="1" min="5" max="5" width="40.57"/>
    <col customWidth="1" min="6" max="6" width="7.43"/>
    <col customWidth="1" min="7" max="26" width="8.0"/>
  </cols>
  <sheetData>
    <row r="1" ht="18.75" customHeight="1">
      <c r="A1" s="1" t="s">
        <v>0</v>
      </c>
      <c r="B1" s="2" t="s">
        <v>1</v>
      </c>
      <c r="C1" s="2" t="s">
        <v>1</v>
      </c>
      <c r="D1" s="3" t="s">
        <v>2</v>
      </c>
      <c r="E1" s="4" t="s">
        <v>3</v>
      </c>
    </row>
    <row r="2" ht="18.75" customHeight="1">
      <c r="A2" s="5" t="s">
        <v>4</v>
      </c>
      <c r="B2" s="6" t="s">
        <v>5</v>
      </c>
      <c r="C2" s="7" t="s">
        <v>6</v>
      </c>
      <c r="D2" s="7" t="s">
        <v>7</v>
      </c>
      <c r="E2" s="4"/>
    </row>
    <row r="3">
      <c r="A3" s="8" t="s">
        <v>8</v>
      </c>
      <c r="B3" s="9">
        <v>1455.0</v>
      </c>
      <c r="C3" s="10">
        <v>430.0</v>
      </c>
      <c r="D3" s="10">
        <v>230.0</v>
      </c>
      <c r="E3" s="11" t="s">
        <v>9</v>
      </c>
    </row>
    <row r="4">
      <c r="A4" s="8" t="s">
        <v>10</v>
      </c>
      <c r="B4" s="9">
        <v>50.0</v>
      </c>
      <c r="C4" s="9">
        <v>50.0</v>
      </c>
      <c r="D4" s="9">
        <v>10.0</v>
      </c>
      <c r="E4" s="12"/>
    </row>
    <row r="5">
      <c r="A5" s="8" t="s">
        <v>11</v>
      </c>
      <c r="B5" s="9">
        <v>400.0</v>
      </c>
      <c r="C5" s="9">
        <v>400.0</v>
      </c>
      <c r="D5" s="9">
        <v>100.0</v>
      </c>
      <c r="E5" s="12"/>
    </row>
    <row r="6">
      <c r="A6" s="8" t="s">
        <v>12</v>
      </c>
      <c r="B6" s="9">
        <v>10.0</v>
      </c>
      <c r="C6" s="9">
        <v>10.0</v>
      </c>
      <c r="D6" s="9">
        <v>10.0</v>
      </c>
      <c r="E6" s="12"/>
    </row>
    <row r="7">
      <c r="A7" s="13" t="s">
        <v>13</v>
      </c>
      <c r="B7" s="9">
        <v>0.0</v>
      </c>
      <c r="C7" s="9">
        <v>59.0</v>
      </c>
      <c r="D7" s="9">
        <v>24.0</v>
      </c>
      <c r="E7" s="12"/>
    </row>
    <row r="8" ht="30.75" customHeight="1">
      <c r="A8" s="14" t="s">
        <v>14</v>
      </c>
      <c r="B8" s="15">
        <v>350.0</v>
      </c>
      <c r="C8" s="15">
        <v>350.0</v>
      </c>
      <c r="D8" s="15">
        <v>350.0</v>
      </c>
      <c r="E8" s="12" t="s">
        <v>15</v>
      </c>
    </row>
    <row r="9">
      <c r="A9" s="16" t="s">
        <v>16</v>
      </c>
      <c r="B9" s="17">
        <f t="shared" ref="B9:D9" si="1">SUM(B3:B8)</f>
        <v>2265</v>
      </c>
      <c r="C9" s="17">
        <f t="shared" si="1"/>
        <v>1299</v>
      </c>
      <c r="D9" s="17">
        <f t="shared" si="1"/>
        <v>724</v>
      </c>
      <c r="E9" s="12"/>
    </row>
    <row r="10">
      <c r="A10" s="16" t="s">
        <v>17</v>
      </c>
      <c r="B10" s="18">
        <f t="shared" ref="B10:D10" si="2">B9/4.3</f>
        <v>526.744186</v>
      </c>
      <c r="C10" s="18">
        <f t="shared" si="2"/>
        <v>302.0930233</v>
      </c>
      <c r="D10" s="18">
        <f t="shared" si="2"/>
        <v>168.372093</v>
      </c>
      <c r="E10" s="12"/>
    </row>
    <row r="11" ht="18.75" customHeight="1">
      <c r="A11" s="19" t="s">
        <v>18</v>
      </c>
      <c r="B11" s="20"/>
      <c r="C11" s="20"/>
      <c r="D11" s="21"/>
      <c r="E11" s="12"/>
    </row>
    <row r="12">
      <c r="A12" s="9" t="s">
        <v>19</v>
      </c>
      <c r="B12" s="9">
        <v>70.0</v>
      </c>
      <c r="C12" s="9">
        <v>70.0</v>
      </c>
      <c r="D12" s="9">
        <v>70.0</v>
      </c>
      <c r="E12" s="12"/>
    </row>
    <row r="13">
      <c r="A13" s="22" t="s">
        <v>20</v>
      </c>
      <c r="B13" s="23">
        <v>34.0</v>
      </c>
      <c r="C13" s="23">
        <v>34.0</v>
      </c>
      <c r="D13" s="23">
        <v>34.0</v>
      </c>
      <c r="E13" s="12"/>
    </row>
    <row r="14">
      <c r="A14" s="9" t="s">
        <v>21</v>
      </c>
      <c r="B14" s="10">
        <v>10.0</v>
      </c>
      <c r="C14" s="10">
        <v>10.0</v>
      </c>
      <c r="D14" s="10">
        <v>10.0</v>
      </c>
      <c r="E14" s="12"/>
    </row>
    <row r="15">
      <c r="A15" s="24" t="s">
        <v>16</v>
      </c>
      <c r="B15" s="25">
        <f t="shared" ref="B15:D15" si="3">B9+B12+B14</f>
        <v>2345</v>
      </c>
      <c r="C15" s="25">
        <f t="shared" si="3"/>
        <v>1379</v>
      </c>
      <c r="D15" s="25">
        <f t="shared" si="3"/>
        <v>804</v>
      </c>
      <c r="E15" s="12"/>
    </row>
    <row r="16">
      <c r="A16" s="24" t="s">
        <v>17</v>
      </c>
      <c r="B16" s="26">
        <f t="shared" ref="B16:D16" si="4">B15/4.3</f>
        <v>545.3488372</v>
      </c>
      <c r="C16" s="26">
        <f t="shared" si="4"/>
        <v>320.6976744</v>
      </c>
      <c r="D16" s="26">
        <f t="shared" si="4"/>
        <v>186.9767442</v>
      </c>
      <c r="E16" s="27" t="s">
        <v>22</v>
      </c>
    </row>
    <row r="18" ht="83.25" customHeight="1">
      <c r="A18" s="28" t="s">
        <v>23</v>
      </c>
    </row>
    <row r="20">
      <c r="A20" s="29" t="s">
        <v>24</v>
      </c>
    </row>
    <row r="21" ht="15.75" customHeight="1">
      <c r="A21" s="30" t="s">
        <v>25</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1:D11"/>
    <mergeCell ref="A18:D18"/>
  </mergeCells>
  <hyperlinks>
    <hyperlink r:id="rId2" ref="A21"/>
  </hyperlinks>
  <printOptions/>
  <pageMargins bottom="0.75" footer="0.0" header="0.0" left="0.7" right="0.7" top="0.75"/>
  <pageSetup orientation="landscape"/>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2012-12-29T01:57:02Z</dcterms:created>
  <dc:creator>user</dc:creator>
</cp:coreProperties>
</file>

<file path=docProps/custom.xml><?xml version="1.0" encoding="utf-8"?>
<Properties xmlns="http://schemas.openxmlformats.org/officeDocument/2006/custom-properties" xmlns:vt="http://schemas.openxmlformats.org/officeDocument/2006/docPropsVTypes"/>
</file>