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5510" activeTab="0"/>
  </bookViews>
  <sheets>
    <sheet name="Timpohon" sheetId="1" r:id="rId1"/>
    <sheet name="Sheet2" sheetId="2" r:id="rId2"/>
    <sheet name="Sheet3" sheetId="3" r:id="rId3"/>
  </sheets>
  <definedNames/>
  <calcPr fullCalcOnLoad="1"/>
</workbook>
</file>

<file path=xl/comments1.xml><?xml version="1.0" encoding="utf-8"?>
<comments xmlns="http://schemas.openxmlformats.org/spreadsheetml/2006/main">
  <authors>
    <author>user</author>
  </authors>
  <commentList>
    <comment ref="A9" authorId="0">
      <text>
        <r>
          <rPr>
            <b/>
            <sz val="9"/>
            <rFont val="Tahoma"/>
            <family val="0"/>
          </rPr>
          <t>user:</t>
        </r>
        <r>
          <rPr>
            <sz val="9"/>
            <rFont val="Tahoma"/>
            <family val="0"/>
          </rPr>
          <t xml:space="preserve">
You can share 1 Mountain Guide with  other climbers to split the cost</t>
        </r>
      </text>
    </comment>
    <comment ref="A5" authorId="0">
      <text>
        <r>
          <rPr>
            <b/>
            <sz val="9"/>
            <rFont val="Tahoma"/>
            <family val="0"/>
          </rPr>
          <t>user:</t>
        </r>
        <r>
          <rPr>
            <sz val="9"/>
            <rFont val="Tahoma"/>
            <family val="0"/>
          </rPr>
          <t xml:space="preserve">
For those who don't own a transport.</t>
        </r>
      </text>
    </comment>
  </commentList>
</comments>
</file>

<file path=xl/sharedStrings.xml><?xml version="1.0" encoding="utf-8"?>
<sst xmlns="http://schemas.openxmlformats.org/spreadsheetml/2006/main" count="29" uniqueCount="26">
  <si>
    <t>International</t>
  </si>
  <si>
    <t>Malaysian</t>
  </si>
  <si>
    <t>Climb Permit</t>
  </si>
  <si>
    <t>Insurance</t>
  </si>
  <si>
    <t>Certificate</t>
  </si>
  <si>
    <t>Total Cost (in RM)</t>
  </si>
  <si>
    <t>Total Cost (in USD, approximately)</t>
  </si>
  <si>
    <t>Conservation Fee to Kinabalu Park</t>
  </si>
  <si>
    <t>Optional</t>
  </si>
  <si>
    <t>Remark</t>
  </si>
  <si>
    <t>Return transfer to Timpohon Gate</t>
  </si>
  <si>
    <t>Prepared by: MySabah.com</t>
  </si>
  <si>
    <t>Visit my Blog for detail: http://www.mysabah.com/wordpress/?p=102</t>
  </si>
  <si>
    <t>Mountain Guide (up to 5 climbers)</t>
  </si>
  <si>
    <t>5 adult (or 2 child climbers) climbers can share the cost of 1 guide.</t>
  </si>
  <si>
    <t>Porter (carry up to 10Kg of weight) per day</t>
  </si>
  <si>
    <t>USD$1.00 = MYR4.20</t>
  </si>
  <si>
    <t>Hostel</t>
  </si>
  <si>
    <t>Panalaban</t>
  </si>
  <si>
    <t>Lemaing</t>
  </si>
  <si>
    <t>2-Day-1-Night Accommodation &amp; Meals (on the mountain)</t>
  </si>
  <si>
    <t>Lemaing Hostel is only open to Malaysian</t>
  </si>
  <si>
    <t>Laban Rata (Dorm)</t>
  </si>
  <si>
    <t>Service Charge</t>
  </si>
  <si>
    <t>(Rate for single adult climber)</t>
  </si>
  <si>
    <r>
      <rPr>
        <b/>
        <sz val="11"/>
        <color indexed="8"/>
        <rFont val="Calibri"/>
        <family val="2"/>
      </rPr>
      <t>Notes</t>
    </r>
    <r>
      <rPr>
        <sz val="11"/>
        <color indexed="8"/>
        <rFont val="Calibri"/>
        <family val="2"/>
      </rPr>
      <t xml:space="preserve">
1. The rates above are for single adult climber who goes for standard package and route
2. For more saving, you can share cost with peer climbers on Mountain Guide fee.
3. The cost could be slightly higher as I didn't include Misc expenses.
4. I shall not be held responsibility of any incorrect / outdated information.</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</si>
</sst>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s>
  <fonts count="47">
    <font>
      <sz val="11"/>
      <color theme="1"/>
      <name val="Calibri"/>
      <family val="2"/>
    </font>
    <font>
      <sz val="11"/>
      <color indexed="8"/>
      <name val="Calibri"/>
      <family val="2"/>
    </font>
    <font>
      <b/>
      <sz val="11"/>
      <color indexed="8"/>
      <name val="Calibri"/>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1"/>
      <color indexed="62"/>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1"/>
      <color theme="3" tint="0.39998000860214233"/>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5999634265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Font="1" applyAlignment="1">
      <alignment/>
    </xf>
    <xf numFmtId="0" fontId="43" fillId="0" borderId="0" xfId="0" applyFont="1" applyAlignment="1">
      <alignment/>
    </xf>
    <xf numFmtId="0" fontId="41" fillId="0" borderId="10" xfId="0" applyFont="1" applyBorder="1" applyAlignment="1">
      <alignment/>
    </xf>
    <xf numFmtId="3" fontId="44" fillId="0" borderId="10" xfId="0" applyNumberFormat="1" applyFont="1" applyBorder="1" applyAlignment="1">
      <alignment/>
    </xf>
    <xf numFmtId="0" fontId="0" fillId="0" borderId="10" xfId="0" applyBorder="1" applyAlignment="1">
      <alignment/>
    </xf>
    <xf numFmtId="4" fontId="41" fillId="0" borderId="10" xfId="0" applyNumberFormat="1" applyFont="1" applyBorder="1" applyAlignment="1">
      <alignment/>
    </xf>
    <xf numFmtId="0" fontId="0" fillId="0" borderId="10" xfId="0" applyBorder="1" applyAlignment="1">
      <alignment wrapText="1"/>
    </xf>
    <xf numFmtId="0" fontId="0" fillId="0" borderId="0" xfId="0" applyAlignment="1">
      <alignment wrapText="1"/>
    </xf>
    <xf numFmtId="0" fontId="43" fillId="0" borderId="10" xfId="0" applyFont="1" applyBorder="1" applyAlignment="1">
      <alignment/>
    </xf>
    <xf numFmtId="0" fontId="35" fillId="0" borderId="0" xfId="53" applyAlignment="1" applyProtection="1">
      <alignment/>
      <protection/>
    </xf>
    <xf numFmtId="0" fontId="41" fillId="4" borderId="10" xfId="0" applyFont="1" applyFill="1" applyBorder="1" applyAlignment="1">
      <alignment wrapText="1"/>
    </xf>
    <xf numFmtId="3" fontId="44" fillId="4" borderId="10" xfId="0" applyNumberFormat="1" applyFont="1" applyFill="1" applyBorder="1" applyAlignment="1">
      <alignment/>
    </xf>
    <xf numFmtId="4" fontId="41" fillId="4" borderId="10" xfId="0" applyNumberFormat="1" applyFont="1" applyFill="1" applyBorder="1" applyAlignment="1">
      <alignment/>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45" fillId="33" borderId="10" xfId="0" applyFont="1" applyFill="1" applyBorder="1" applyAlignment="1">
      <alignment/>
    </xf>
    <xf numFmtId="0" fontId="41" fillId="33" borderId="10" xfId="0" applyFont="1" applyFill="1" applyBorder="1" applyAlignment="1">
      <alignment/>
    </xf>
    <xf numFmtId="0" fontId="43" fillId="34" borderId="10" xfId="0" applyFont="1" applyFill="1" applyBorder="1" applyAlignment="1">
      <alignment/>
    </xf>
    <xf numFmtId="0" fontId="0" fillId="34" borderId="10" xfId="0" applyFill="1" applyBorder="1" applyAlignment="1">
      <alignment/>
    </xf>
    <xf numFmtId="0" fontId="1" fillId="0" borderId="0" xfId="0" applyFont="1" applyAlignment="1">
      <alignment vertical="top" wrapText="1"/>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ysabah.com/wordpress/how-to-climb-mount-kinabal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
  <sheetViews>
    <sheetView tabSelected="1" zoomScalePageLayoutView="0" workbookViewId="0" topLeftCell="A1">
      <selection activeCell="D10" sqref="D10"/>
    </sheetView>
  </sheetViews>
  <sheetFormatPr defaultColWidth="9.140625" defaultRowHeight="15"/>
  <cols>
    <col min="1" max="1" width="61.140625" style="0" customWidth="1"/>
    <col min="2" max="2" width="19.140625" style="0" customWidth="1"/>
    <col min="3" max="3" width="16.8515625" style="0" customWidth="1"/>
    <col min="4" max="4" width="18.8515625" style="0" customWidth="1"/>
    <col min="5" max="5" width="40.57421875" style="0" customWidth="1"/>
    <col min="6" max="6" width="7.421875" style="0" customWidth="1"/>
  </cols>
  <sheetData>
    <row r="1" spans="1:5" ht="18.75">
      <c r="A1" s="4" t="s">
        <v>24</v>
      </c>
      <c r="B1" s="8" t="s">
        <v>0</v>
      </c>
      <c r="C1" s="8" t="s">
        <v>0</v>
      </c>
      <c r="D1" s="8" t="s">
        <v>1</v>
      </c>
      <c r="E1" s="1" t="s">
        <v>9</v>
      </c>
    </row>
    <row r="2" spans="1:5" ht="18.75">
      <c r="A2" s="17" t="s">
        <v>17</v>
      </c>
      <c r="B2" s="16" t="s">
        <v>22</v>
      </c>
      <c r="C2" s="16" t="s">
        <v>18</v>
      </c>
      <c r="D2" s="16" t="s">
        <v>19</v>
      </c>
      <c r="E2" s="1"/>
    </row>
    <row r="3" spans="1:5" ht="30">
      <c r="A3" s="6" t="s">
        <v>20</v>
      </c>
      <c r="B3" s="4">
        <v>1410</v>
      </c>
      <c r="C3" s="4">
        <v>430</v>
      </c>
      <c r="D3" s="4">
        <v>230</v>
      </c>
      <c r="E3" s="13" t="s">
        <v>21</v>
      </c>
    </row>
    <row r="4" spans="1:5" ht="15">
      <c r="A4" s="6" t="s">
        <v>7</v>
      </c>
      <c r="B4" s="4">
        <v>15</v>
      </c>
      <c r="C4" s="4">
        <v>15</v>
      </c>
      <c r="D4" s="4">
        <v>3</v>
      </c>
      <c r="E4" s="7"/>
    </row>
    <row r="5" spans="1:5" ht="15">
      <c r="A5" s="14" t="s">
        <v>10</v>
      </c>
      <c r="B5" s="15">
        <v>34</v>
      </c>
      <c r="C5" s="15">
        <v>34</v>
      </c>
      <c r="D5" s="15">
        <v>34</v>
      </c>
      <c r="E5" s="13"/>
    </row>
    <row r="6" spans="1:5" ht="15">
      <c r="A6" s="6" t="s">
        <v>2</v>
      </c>
      <c r="B6" s="4">
        <v>200</v>
      </c>
      <c r="C6" s="4">
        <v>200</v>
      </c>
      <c r="D6" s="4">
        <v>50</v>
      </c>
      <c r="E6" s="7"/>
    </row>
    <row r="7" spans="1:5" ht="15">
      <c r="A7" s="6" t="s">
        <v>3</v>
      </c>
      <c r="B7" s="4">
        <v>7</v>
      </c>
      <c r="C7" s="4">
        <v>7</v>
      </c>
      <c r="D7" s="4">
        <v>7</v>
      </c>
      <c r="E7" s="7"/>
    </row>
    <row r="8" spans="1:5" ht="15">
      <c r="A8" s="6" t="s">
        <v>23</v>
      </c>
      <c r="B8" s="4">
        <v>45</v>
      </c>
      <c r="C8" s="4">
        <v>45</v>
      </c>
      <c r="D8" s="4">
        <v>20</v>
      </c>
      <c r="E8" s="7"/>
    </row>
    <row r="9" spans="1:5" ht="30">
      <c r="A9" s="14" t="s">
        <v>13</v>
      </c>
      <c r="B9" s="15">
        <v>230</v>
      </c>
      <c r="C9" s="15">
        <v>230</v>
      </c>
      <c r="D9" s="15">
        <v>230</v>
      </c>
      <c r="E9" s="7" t="s">
        <v>14</v>
      </c>
    </row>
    <row r="10" spans="1:5" ht="15">
      <c r="A10" s="10" t="s">
        <v>5</v>
      </c>
      <c r="B10" s="11">
        <f>SUM(B3:B9)</f>
        <v>1941</v>
      </c>
      <c r="C10" s="11">
        <f>SUM(C3:C9)</f>
        <v>961</v>
      </c>
      <c r="D10" s="11">
        <f>SUM(D3:D9)</f>
        <v>574</v>
      </c>
      <c r="E10" s="7"/>
    </row>
    <row r="11" spans="1:5" ht="15">
      <c r="A11" s="10" t="s">
        <v>6</v>
      </c>
      <c r="B11" s="12">
        <f>B10/4.2</f>
        <v>462.1428571428571</v>
      </c>
      <c r="C11" s="12">
        <f>C10/4.2</f>
        <v>228.8095238095238</v>
      </c>
      <c r="D11" s="12">
        <f>D10/4.2</f>
        <v>136.66666666666666</v>
      </c>
      <c r="E11" s="7"/>
    </row>
    <row r="12" spans="1:5" ht="18.75">
      <c r="A12" s="18" t="s">
        <v>8</v>
      </c>
      <c r="B12" s="19"/>
      <c r="C12" s="19"/>
      <c r="D12" s="19"/>
      <c r="E12" s="7"/>
    </row>
    <row r="13" spans="1:5" ht="15">
      <c r="A13" s="4" t="s">
        <v>15</v>
      </c>
      <c r="B13" s="4">
        <v>65</v>
      </c>
      <c r="C13" s="4">
        <v>65</v>
      </c>
      <c r="D13" s="4">
        <v>65</v>
      </c>
      <c r="E13" s="7"/>
    </row>
    <row r="14" spans="1:5" ht="15">
      <c r="A14" s="4" t="s">
        <v>4</v>
      </c>
      <c r="B14" s="4">
        <v>10</v>
      </c>
      <c r="C14" s="4">
        <v>10</v>
      </c>
      <c r="D14" s="4">
        <v>10</v>
      </c>
      <c r="E14" s="7"/>
    </row>
    <row r="15" spans="1:5" ht="15">
      <c r="A15" s="2" t="s">
        <v>5</v>
      </c>
      <c r="B15" s="3">
        <f>B10+B13+B14</f>
        <v>2016</v>
      </c>
      <c r="C15" s="3">
        <f>C10+C13+C14</f>
        <v>1036</v>
      </c>
      <c r="D15" s="3">
        <f>D10+D13+D14</f>
        <v>649</v>
      </c>
      <c r="E15" s="7"/>
    </row>
    <row r="16" spans="1:5" ht="15">
      <c r="A16" s="2" t="s">
        <v>6</v>
      </c>
      <c r="B16" s="5">
        <f>B15/4.2</f>
        <v>480</v>
      </c>
      <c r="C16" s="5">
        <f>C15/4.2</f>
        <v>246.66666666666666</v>
      </c>
      <c r="D16" s="5">
        <f>D15/4.2</f>
        <v>154.52380952380952</v>
      </c>
      <c r="E16" s="7" t="s">
        <v>16</v>
      </c>
    </row>
    <row r="18" spans="1:4" ht="114" customHeight="1">
      <c r="A18" s="20" t="s">
        <v>25</v>
      </c>
      <c r="B18" s="21"/>
      <c r="C18" s="21"/>
      <c r="D18" s="21"/>
    </row>
    <row r="20" ht="15">
      <c r="A20" t="s">
        <v>11</v>
      </c>
    </row>
    <row r="21" ht="15">
      <c r="A21" s="9" t="s">
        <v>12</v>
      </c>
    </row>
  </sheetData>
  <sheetProtection/>
  <mergeCells count="2">
    <mergeCell ref="A12:D12"/>
    <mergeCell ref="A18:D18"/>
  </mergeCells>
  <hyperlinks>
    <hyperlink ref="A21" r:id="rId1" display="Visit my Blog for detail: http://www.mysabah.com/wordpress/how-to-climb-mount-kinabalu"/>
  </hyperlinks>
  <printOptions/>
  <pageMargins left="0.7" right="0.7" top="0.75" bottom="0.75" header="0.3" footer="0.3"/>
  <pageSetup horizontalDpi="300" verticalDpi="300" orientation="landscape" paperSize="9"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Murphy</cp:lastModifiedBy>
  <cp:lastPrinted>2015-04-29T02:10:09Z</cp:lastPrinted>
  <dcterms:created xsi:type="dcterms:W3CDTF">2012-12-29T01:57:02Z</dcterms:created>
  <dcterms:modified xsi:type="dcterms:W3CDTF">2022-07-15T09:22:55Z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